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<sst xmlns="http://schemas.openxmlformats.org/spreadsheetml/2006/main" count="249" uniqueCount="80">
  <si>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</si>
  <si>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</si>
  <si>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</si>
  <si>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</si>
  <si>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</si>
  <si>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</si>
  <si>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</si>
  <si>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</si>
  <si>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</si>
  <si>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</si>
  <si>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</si>
  <si>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</si>
  <si>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</si>
  <si>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</si>
  <si>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</si>
  <si>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</si>
  <si>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</si>
  <si>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</si>
  <si>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</si>
  <si>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</si>
  <si>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</si>
  <si>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</si>
  <si>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</si>
  <si>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</si>
  <si>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</si>
  <si>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</si>
  <si>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</si>
  <si>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</si>
  <si>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</si>
  <si>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</si>
  <si>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</si>
  <si>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</si>
  <si>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</si>
  <si>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</si>
  <si>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</si>
  <si>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</si>
  <si>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</si>
  <si>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</si>
  <si>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</si>
  <si>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</si>
  <si>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Назарова О.И.</t>
  </si>
  <si>
    <t>"Соколовская СОШ"</t>
  </si>
  <si>
    <t xml:space="preserve">Каша вязкая молочная пшеничная </t>
  </si>
  <si>
    <t xml:space="preserve">Бутерброд с маслом и сыром </t>
  </si>
  <si>
    <t xml:space="preserve">Какао с молоком </t>
  </si>
  <si>
    <t xml:space="preserve">Хлеб ржаной </t>
  </si>
  <si>
    <t xml:space="preserve">Яблоко </t>
  </si>
  <si>
    <t>№4</t>
  </si>
  <si>
    <t>пром</t>
  </si>
  <si>
    <t>Каша рассыпчатая гречневая</t>
  </si>
  <si>
    <t xml:space="preserve">Котлета мясная </t>
  </si>
  <si>
    <t xml:space="preserve">Напиток апельсиновый </t>
  </si>
  <si>
    <t xml:space="preserve">Хлеб пшеничный </t>
  </si>
  <si>
    <t xml:space="preserve">Мандарин </t>
  </si>
  <si>
    <t xml:space="preserve">Курица в соусе томатном </t>
  </si>
  <si>
    <t xml:space="preserve">Макароны отварные </t>
  </si>
  <si>
    <t xml:space="preserve">Компон из свежих плодов </t>
  </si>
  <si>
    <t>Хлеб пшеничный</t>
  </si>
  <si>
    <t xml:space="preserve">Банан </t>
  </si>
  <si>
    <t>Рыба тушенная с овощами в томатном соусе</t>
  </si>
  <si>
    <t>Рис отварной</t>
  </si>
  <si>
    <t xml:space="preserve">Компот из сухофруктов </t>
  </si>
  <si>
    <t>Хлеб ржаной</t>
  </si>
  <si>
    <t>Гуляш из мяса говядины</t>
  </si>
  <si>
    <t>Картофельное пюре</t>
  </si>
  <si>
    <t xml:space="preserve">Кисель из кураги </t>
  </si>
  <si>
    <t>Творожная запеканка из творога</t>
  </si>
  <si>
    <t xml:space="preserve">Чай с сахаром </t>
  </si>
  <si>
    <t xml:space="preserve">Кекс </t>
  </si>
  <si>
    <t xml:space="preserve">Плов из птицы </t>
  </si>
  <si>
    <t>Мандарин</t>
  </si>
  <si>
    <t xml:space="preserve">пром </t>
  </si>
  <si>
    <t>Каша" Дружба"</t>
  </si>
  <si>
    <t>Бутерброд с сыром</t>
  </si>
  <si>
    <t>Кофейный напиток на молоке</t>
  </si>
  <si>
    <t xml:space="preserve">Груша </t>
  </si>
  <si>
    <t xml:space="preserve">Печень по - строгановски </t>
  </si>
  <si>
    <t xml:space="preserve">Апельсин </t>
  </si>
  <si>
    <t xml:space="preserve">Рыба запеченная с овощамии </t>
  </si>
  <si>
    <t xml:space="preserve">Компот из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</si>
</sst>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4.2</v>
      </c>
      <c r="H6" s="40">
        <v>6.6</v>
      </c>
      <c r="I6" s="40">
        <v>53.6</v>
      </c>
      <c r="J6" s="40">
        <v>235.71</v>
      </c>
      <c r="K6" s="41" t="s">
        <v>47</v>
      </c>
      <c r="L6" s="40">
        <v>28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40</v>
      </c>
      <c r="G7" s="43">
        <v>7.8</v>
      </c>
      <c r="H7" s="43">
        <v>8.9</v>
      </c>
      <c r="I7" s="43">
        <v>18.5</v>
      </c>
      <c r="J7" s="43">
        <v>164.9</v>
      </c>
      <c r="K7" s="44">
        <v>11</v>
      </c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4.62</v>
      </c>
      <c r="H8" s="43">
        <v>4.2</v>
      </c>
      <c r="I8" s="43">
        <v>43.8</v>
      </c>
      <c r="J8" s="43">
        <v>177.56</v>
      </c>
      <c r="K8" s="44">
        <v>693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3.6</v>
      </c>
      <c r="H9" s="43">
        <v>0.48</v>
      </c>
      <c r="I9" s="43">
        <v>1.05</v>
      </c>
      <c r="J9" s="43">
        <v>72.400000000000006</v>
      </c>
      <c r="K9" s="44">
        <v>7</v>
      </c>
      <c r="L9" s="43">
        <v>2.6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48</v>
      </c>
      <c r="L10" s="43">
        <v>17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20.62</v>
      </c>
      <c r="H13" s="19">
        <f t="shared" si="0"/>
        <v>20.58</v>
      </c>
      <c r="I13" s="19">
        <f t="shared" si="0"/>
        <v>126.74999999999999</v>
      </c>
      <c r="J13" s="19">
        <f t="shared" si="0"/>
        <v>694.57</v>
      </c>
      <c r="K13" s="25"/>
      <c r="L13" s="19">
        <f t="shared" ref="L13" si="1">SUM(L6:L12)</f>
        <v>67.599999999999994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530</v>
      </c>
      <c r="G24" s="32">
        <f t="shared" ref="G24:J24" si="4">G13+G23</f>
        <v>20.62</v>
      </c>
      <c r="H24" s="32">
        <f t="shared" si="4"/>
        <v>20.58</v>
      </c>
      <c r="I24" s="32">
        <f t="shared" si="4"/>
        <v>126.74999999999999</v>
      </c>
      <c r="J24" s="32">
        <f t="shared" si="4"/>
        <v>694.57</v>
      </c>
      <c r="K24" s="32"/>
      <c r="L24" s="32">
        <f t="shared" ref="L24" si="5">L13+L23</f>
        <v>67.599999999999994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3.23</v>
      </c>
      <c r="H25" s="40">
        <v>5.22</v>
      </c>
      <c r="I25" s="40">
        <v>34.74</v>
      </c>
      <c r="J25" s="40">
        <v>223.2</v>
      </c>
      <c r="K25" s="41" t="s">
        <v>47</v>
      </c>
      <c r="L25" s="40">
        <v>10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75</v>
      </c>
      <c r="G26" s="43">
        <v>10.65</v>
      </c>
      <c r="H26" s="43">
        <v>8.5500000000000007</v>
      </c>
      <c r="I26" s="43">
        <v>9.75</v>
      </c>
      <c r="J26" s="43">
        <v>160.5</v>
      </c>
      <c r="K26" s="44">
        <v>608</v>
      </c>
      <c r="L26" s="43">
        <v>20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0.14000000000000001</v>
      </c>
      <c r="H27" s="43">
        <v>0.04</v>
      </c>
      <c r="I27" s="43">
        <v>42.3</v>
      </c>
      <c r="J27" s="43">
        <v>97.58</v>
      </c>
      <c r="K27" s="44">
        <v>699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2.4</v>
      </c>
      <c r="H28" s="43">
        <v>0.8</v>
      </c>
      <c r="I28" s="43">
        <v>16.7</v>
      </c>
      <c r="J28" s="43">
        <v>85.7</v>
      </c>
      <c r="K28" s="44" t="s">
        <v>48</v>
      </c>
      <c r="L28" s="43">
        <v>2.6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0.8</v>
      </c>
      <c r="H29" s="43">
        <v>0.2</v>
      </c>
      <c r="I29" s="43">
        <v>7.5</v>
      </c>
      <c r="J29" s="43">
        <v>35</v>
      </c>
      <c r="K29" s="44" t="s">
        <v>48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17.220000000000002</v>
      </c>
      <c r="H32" s="19">
        <f t="shared" ref="H32" si="7">SUM(H25:H31)</f>
        <v>14.809999999999999</v>
      </c>
      <c r="I32" s="19">
        <f t="shared" ref="I32" si="8">SUM(I25:I31)</f>
        <v>110.99</v>
      </c>
      <c r="J32" s="19">
        <f t="shared" ref="J32:L32" si="9">SUM(J25:J31)</f>
        <v>601.98</v>
      </c>
      <c r="K32" s="25"/>
      <c r="L32" s="19">
        <f t="shared" si="9"/>
        <v>67.599999999999994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565</v>
      </c>
      <c r="G43" s="32">
        <f t="shared" ref="G43" si="14">G32+G42</f>
        <v>17.220000000000002</v>
      </c>
      <c r="H43" s="32">
        <f t="shared" ref="H43" si="15">H32+H42</f>
        <v>14.809999999999999</v>
      </c>
      <c r="I43" s="32">
        <f t="shared" ref="I43" si="16">I32+I42</f>
        <v>110.99</v>
      </c>
      <c r="J43" s="32">
        <f t="shared" ref="J43:L43" si="17">J32+J42</f>
        <v>601.98</v>
      </c>
      <c r="K43" s="32"/>
      <c r="L43" s="32">
        <f t="shared" si="17"/>
        <v>67.599999999999994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105</v>
      </c>
      <c r="G44" s="40">
        <v>10.53</v>
      </c>
      <c r="H44" s="40">
        <v>11.95</v>
      </c>
      <c r="I44" s="40">
        <v>3.37</v>
      </c>
      <c r="J44" s="40">
        <v>176.92</v>
      </c>
      <c r="K44" s="41">
        <v>42</v>
      </c>
      <c r="L44" s="40">
        <v>35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150</v>
      </c>
      <c r="G45" s="43">
        <v>5.3</v>
      </c>
      <c r="H45" s="43">
        <v>4.9000000000000004</v>
      </c>
      <c r="I45" s="43">
        <v>32.799999999999997</v>
      </c>
      <c r="J45" s="43">
        <v>196.8</v>
      </c>
      <c r="K45" s="44">
        <v>40</v>
      </c>
      <c r="L45" s="43">
        <v>10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0.2</v>
      </c>
      <c r="H46" s="43">
        <v>0.2</v>
      </c>
      <c r="I46" s="43">
        <v>22.3</v>
      </c>
      <c r="J46" s="43">
        <v>110</v>
      </c>
      <c r="K46" s="44">
        <v>859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57</v>
      </c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 t="s">
        <v>48</v>
      </c>
      <c r="L47" s="43">
        <v>2.6</v>
      </c>
    </row>
    <row r="48" spans="1:12" ht="1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 t="s">
        <v>48</v>
      </c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19.929999999999996</v>
      </c>
      <c r="H51" s="19">
        <f t="shared" ref="H51" si="19">SUM(H44:H50)</f>
        <v>18.350000000000001</v>
      </c>
      <c r="I51" s="19">
        <f t="shared" ref="I51" si="20">SUM(I44:I50)</f>
        <v>96.17</v>
      </c>
      <c r="J51" s="19">
        <f t="shared" ref="J51:L51" si="21">SUM(J44:J50)</f>
        <v>663.92000000000007</v>
      </c>
      <c r="K51" s="25"/>
      <c r="L51" s="19">
        <f t="shared" si="21"/>
        <v>67.599999999999994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595</v>
      </c>
      <c r="G62" s="32">
        <f t="shared" ref="G62" si="26">G51+G61</f>
        <v>19.929999999999996</v>
      </c>
      <c r="H62" s="32">
        <f t="shared" ref="H62" si="27">H51+H61</f>
        <v>18.350000000000001</v>
      </c>
      <c r="I62" s="32">
        <f t="shared" ref="I62" si="28">I51+I61</f>
        <v>96.17</v>
      </c>
      <c r="J62" s="32">
        <f t="shared" ref="J62:L62" si="29">J51+J61</f>
        <v>663.92000000000007</v>
      </c>
      <c r="K62" s="32"/>
      <c r="L62" s="32">
        <f t="shared" si="29"/>
        <v>67.599999999999994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80</v>
      </c>
      <c r="G63" s="40">
        <v>11.4</v>
      </c>
      <c r="H63" s="40">
        <v>4.0199999999999996</v>
      </c>
      <c r="I63" s="40">
        <v>4.63</v>
      </c>
      <c r="J63" s="40">
        <v>103.35</v>
      </c>
      <c r="K63" s="41">
        <v>374</v>
      </c>
      <c r="L63" s="40">
        <v>30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150</v>
      </c>
      <c r="G64" s="43">
        <v>2.38</v>
      </c>
      <c r="H64" s="43">
        <v>5.26</v>
      </c>
      <c r="I64" s="43">
        <v>1.24</v>
      </c>
      <c r="J64" s="43">
        <v>162.30000000000001</v>
      </c>
      <c r="K64" s="44">
        <v>511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10</v>
      </c>
      <c r="H65" s="43">
        <v>0.06</v>
      </c>
      <c r="I65" s="43">
        <v>35.200000000000003</v>
      </c>
      <c r="J65" s="43">
        <v>110</v>
      </c>
      <c r="K65" s="44">
        <v>639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62</v>
      </c>
      <c r="F66" s="43">
        <v>40</v>
      </c>
      <c r="G66" s="43">
        <v>2.6</v>
      </c>
      <c r="H66" s="43">
        <v>0.48</v>
      </c>
      <c r="I66" s="43">
        <v>1.05</v>
      </c>
      <c r="J66" s="43">
        <v>72.400000000000006</v>
      </c>
      <c r="K66" s="44" t="s">
        <v>48</v>
      </c>
      <c r="L66" s="43">
        <v>2.6</v>
      </c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48</v>
      </c>
      <c r="L67" s="43">
        <v>15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27.180000000000003</v>
      </c>
      <c r="H70" s="19">
        <f t="shared" ref="H70" si="31">SUM(H63:H69)</f>
        <v>10.02</v>
      </c>
      <c r="I70" s="19">
        <f t="shared" ref="I70" si="32">SUM(I63:I69)</f>
        <v>49.62</v>
      </c>
      <c r="J70" s="19">
        <f t="shared" ref="J70:L70" si="33">SUM(J63:J69)</f>
        <v>483.04999999999995</v>
      </c>
      <c r="K70" s="25"/>
      <c r="L70" s="19">
        <f t="shared" si="33"/>
        <v>67.599999999999994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570</v>
      </c>
      <c r="G81" s="32">
        <f t="shared" ref="G81" si="38">G70+G80</f>
        <v>27.180000000000003</v>
      </c>
      <c r="H81" s="32">
        <f t="shared" ref="H81" si="39">H70+H80</f>
        <v>10.02</v>
      </c>
      <c r="I81" s="32">
        <f t="shared" ref="I81" si="40">I70+I80</f>
        <v>49.62</v>
      </c>
      <c r="J81" s="32">
        <f t="shared" ref="J81:L81" si="41">J70+J80</f>
        <v>483.04999999999995</v>
      </c>
      <c r="K81" s="32"/>
      <c r="L81" s="32">
        <f t="shared" si="41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80</v>
      </c>
      <c r="G82" s="40">
        <v>6.03</v>
      </c>
      <c r="H82" s="40">
        <v>12.54</v>
      </c>
      <c r="I82" s="40">
        <v>4.62</v>
      </c>
      <c r="J82" s="40">
        <v>125</v>
      </c>
      <c r="K82" s="41">
        <v>437</v>
      </c>
      <c r="L82" s="40">
        <v>25</v>
      </c>
    </row>
    <row r="83" spans="1:12" ht="15" x14ac:dyDescent="0.25">
      <c r="A83" s="23"/>
      <c r="B83" s="15"/>
      <c r="C83" s="11"/>
      <c r="D83" s="6"/>
      <c r="E83" s="42" t="s">
        <v>64</v>
      </c>
      <c r="F83" s="43">
        <v>180</v>
      </c>
      <c r="G83" s="43">
        <v>3.66</v>
      </c>
      <c r="H83" s="43">
        <v>12.06</v>
      </c>
      <c r="I83" s="43">
        <v>23.18</v>
      </c>
      <c r="J83" s="43">
        <v>215.34</v>
      </c>
      <c r="K83" s="44">
        <v>58</v>
      </c>
      <c r="L83" s="43">
        <v>14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0.52</v>
      </c>
      <c r="H84" s="43">
        <v>0</v>
      </c>
      <c r="I84" s="43">
        <v>38.4</v>
      </c>
      <c r="J84" s="43">
        <v>150.63</v>
      </c>
      <c r="K84" s="44">
        <v>69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57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48</v>
      </c>
      <c r="L85" s="43">
        <v>2.6</v>
      </c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48</v>
      </c>
      <c r="L86" s="43">
        <v>15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12.910000000000002</v>
      </c>
      <c r="H89" s="19">
        <f t="shared" ref="H89" si="43">SUM(H82:H88)</f>
        <v>25.2</v>
      </c>
      <c r="I89" s="19">
        <f t="shared" ref="I89" si="44">SUM(I82:I88)</f>
        <v>90.8</v>
      </c>
      <c r="J89" s="19">
        <f t="shared" ref="J89:L89" si="45">SUM(J82:J88)</f>
        <v>605.66999999999996</v>
      </c>
      <c r="K89" s="25"/>
      <c r="L89" s="19">
        <f t="shared" si="45"/>
        <v>67.599999999999994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590</v>
      </c>
      <c r="G100" s="32">
        <f t="shared" ref="G100" si="50">G89+G99</f>
        <v>12.910000000000002</v>
      </c>
      <c r="H100" s="32">
        <f t="shared" ref="H100" si="51">H89+H99</f>
        <v>25.2</v>
      </c>
      <c r="I100" s="32">
        <f t="shared" ref="I100" si="52">I89+I99</f>
        <v>90.8</v>
      </c>
      <c r="J100" s="32">
        <f t="shared" ref="J100:L100" si="53">J89+J99</f>
        <v>605.66999999999996</v>
      </c>
      <c r="K100" s="32"/>
      <c r="L100" s="32">
        <f t="shared" si="53"/>
        <v>67.599999999999994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180</v>
      </c>
      <c r="G101" s="40">
        <v>19.8</v>
      </c>
      <c r="H101" s="40">
        <v>17.63</v>
      </c>
      <c r="I101" s="40">
        <v>41.02</v>
      </c>
      <c r="J101" s="40">
        <v>404.35</v>
      </c>
      <c r="K101" s="41">
        <v>31</v>
      </c>
      <c r="L101" s="40">
        <v>48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8.9</v>
      </c>
      <c r="H103" s="43">
        <v>3.06</v>
      </c>
      <c r="I103" s="43">
        <v>26</v>
      </c>
      <c r="J103" s="43">
        <v>58</v>
      </c>
      <c r="K103" s="44">
        <v>12</v>
      </c>
      <c r="L103" s="43">
        <v>4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2.6</v>
      </c>
      <c r="H104" s="43">
        <v>0.48</v>
      </c>
      <c r="I104" s="43">
        <v>1.05</v>
      </c>
      <c r="J104" s="43">
        <v>72.400000000000006</v>
      </c>
      <c r="K104" s="44">
        <v>7</v>
      </c>
      <c r="L104" s="43">
        <v>2.6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68</v>
      </c>
      <c r="F106" s="43">
        <v>50</v>
      </c>
      <c r="G106" s="43">
        <v>3.55</v>
      </c>
      <c r="H106" s="43">
        <v>3.45</v>
      </c>
      <c r="I106" s="43">
        <v>17.87</v>
      </c>
      <c r="J106" s="43">
        <v>117.59</v>
      </c>
      <c r="K106" s="44">
        <v>80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34.85</v>
      </c>
      <c r="H108" s="19">
        <f t="shared" si="54"/>
        <v>24.619999999999997</v>
      </c>
      <c r="I108" s="19">
        <f t="shared" si="54"/>
        <v>85.940000000000012</v>
      </c>
      <c r="J108" s="19">
        <f t="shared" si="54"/>
        <v>652.34</v>
      </c>
      <c r="K108" s="25"/>
      <c r="L108" s="19">
        <f t="shared" ref="L108" si="55">SUM(L101:L107)</f>
        <v>67.599999999999994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470</v>
      </c>
      <c r="G119" s="32">
        <f t="shared" ref="G119" si="58">G108+G118</f>
        <v>34.85</v>
      </c>
      <c r="H119" s="32">
        <f t="shared" ref="H119" si="59">H108+H118</f>
        <v>24.619999999999997</v>
      </c>
      <c r="I119" s="32">
        <f t="shared" ref="I119" si="60">I108+I118</f>
        <v>85.940000000000012</v>
      </c>
      <c r="J119" s="32">
        <f t="shared" ref="J119:L119" si="61">J108+J118</f>
        <v>652.34</v>
      </c>
      <c r="K119" s="32"/>
      <c r="L119" s="32">
        <f t="shared" si="61"/>
        <v>67.599999999999994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17.8</v>
      </c>
      <c r="H120" s="40">
        <v>18.48</v>
      </c>
      <c r="I120" s="40">
        <v>33.46</v>
      </c>
      <c r="J120" s="40">
        <v>380</v>
      </c>
      <c r="K120" s="41">
        <v>37</v>
      </c>
      <c r="L120" s="40">
        <v>41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8.9</v>
      </c>
      <c r="H122" s="43">
        <v>3.06</v>
      </c>
      <c r="I122" s="43">
        <v>26</v>
      </c>
      <c r="J122" s="43">
        <v>58</v>
      </c>
      <c r="K122" s="44">
        <v>12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2.6</v>
      </c>
      <c r="H123" s="43">
        <v>0.48</v>
      </c>
      <c r="I123" s="43">
        <v>1.05</v>
      </c>
      <c r="J123" s="43">
        <v>72.400000000000006</v>
      </c>
      <c r="K123" s="44">
        <v>7</v>
      </c>
      <c r="L123" s="43">
        <v>2.6</v>
      </c>
    </row>
    <row r="124" spans="1:12" ht="15" x14ac:dyDescent="0.25">
      <c r="A124" s="14"/>
      <c r="B124" s="15"/>
      <c r="C124" s="11"/>
      <c r="D124" s="7" t="s">
        <v>24</v>
      </c>
      <c r="E124" s="42" t="s">
        <v>70</v>
      </c>
      <c r="F124" s="43">
        <v>100</v>
      </c>
      <c r="G124" s="43">
        <v>0.8</v>
      </c>
      <c r="H124" s="43">
        <v>0.2</v>
      </c>
      <c r="I124" s="43">
        <v>7.5</v>
      </c>
      <c r="J124" s="43">
        <v>35</v>
      </c>
      <c r="K124" s="44" t="s">
        <v>71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30.100000000000005</v>
      </c>
      <c r="H127" s="19">
        <f t="shared" si="62"/>
        <v>22.22</v>
      </c>
      <c r="I127" s="19">
        <f t="shared" si="62"/>
        <v>68.009999999999991</v>
      </c>
      <c r="J127" s="19">
        <f t="shared" si="62"/>
        <v>545.4</v>
      </c>
      <c r="K127" s="25"/>
      <c r="L127" s="19">
        <f t="shared" ref="L127" si="63">SUM(L120:L126)</f>
        <v>67.599999999999994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6">G127+G137</f>
        <v>30.100000000000005</v>
      </c>
      <c r="H138" s="32">
        <f t="shared" ref="H138" si="67">H127+H137</f>
        <v>22.22</v>
      </c>
      <c r="I138" s="32">
        <f t="shared" ref="I138" si="68">I127+I137</f>
        <v>68.009999999999991</v>
      </c>
      <c r="J138" s="32">
        <f t="shared" ref="J138:L138" si="69">J127+J137</f>
        <v>545.4</v>
      </c>
      <c r="K138" s="32"/>
      <c r="L138" s="32">
        <f t="shared" si="69"/>
        <v>67.599999999999994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200</v>
      </c>
      <c r="G139" s="40">
        <v>5</v>
      </c>
      <c r="H139" s="40">
        <v>7</v>
      </c>
      <c r="I139" s="40">
        <v>23.9</v>
      </c>
      <c r="J139" s="40">
        <v>178</v>
      </c>
      <c r="K139" s="41">
        <v>4</v>
      </c>
      <c r="L139" s="40">
        <v>28</v>
      </c>
    </row>
    <row r="140" spans="1:12" ht="15" x14ac:dyDescent="0.25">
      <c r="A140" s="23"/>
      <c r="B140" s="15"/>
      <c r="C140" s="11"/>
      <c r="D140" s="6"/>
      <c r="E140" s="42" t="s">
        <v>73</v>
      </c>
      <c r="F140" s="43">
        <v>40</v>
      </c>
      <c r="G140" s="43">
        <v>7.78</v>
      </c>
      <c r="H140" s="43">
        <v>8.9</v>
      </c>
      <c r="I140" s="43">
        <v>18.5</v>
      </c>
      <c r="J140" s="43">
        <v>164.9</v>
      </c>
      <c r="K140" s="44">
        <v>11</v>
      </c>
      <c r="L140" s="43">
        <v>10</v>
      </c>
    </row>
    <row r="141" spans="1:12" ht="15" x14ac:dyDescent="0.25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4.62</v>
      </c>
      <c r="H141" s="43">
        <v>4.0199999999999996</v>
      </c>
      <c r="I141" s="43">
        <v>43.8</v>
      </c>
      <c r="J141" s="43">
        <v>177.56</v>
      </c>
      <c r="K141" s="44">
        <v>16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2.6</v>
      </c>
      <c r="H142" s="43">
        <v>0.48</v>
      </c>
      <c r="I142" s="43">
        <v>1.05</v>
      </c>
      <c r="J142" s="43">
        <v>72.400000000000006</v>
      </c>
      <c r="K142" s="44">
        <v>7</v>
      </c>
      <c r="L142" s="43">
        <v>2.6</v>
      </c>
    </row>
    <row r="143" spans="1:12" ht="15" x14ac:dyDescent="0.25">
      <c r="A143" s="23"/>
      <c r="B143" s="15"/>
      <c r="C143" s="11"/>
      <c r="D143" s="7" t="s">
        <v>24</v>
      </c>
      <c r="E143" s="42" t="s">
        <v>75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>
        <v>12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20.400000000000002</v>
      </c>
      <c r="H146" s="19">
        <f t="shared" si="70"/>
        <v>20.700000000000003</v>
      </c>
      <c r="I146" s="19">
        <f t="shared" si="70"/>
        <v>97.549999999999983</v>
      </c>
      <c r="J146" s="19">
        <f t="shared" si="70"/>
        <v>639.86</v>
      </c>
      <c r="K146" s="25"/>
      <c r="L146" s="19">
        <f t="shared" ref="L146" si="71">SUM(L139:L145)</f>
        <v>67.599999999999994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580</v>
      </c>
      <c r="G157" s="32">
        <f t="shared" ref="G157" si="74">G146+G156</f>
        <v>20.400000000000002</v>
      </c>
      <c r="H157" s="32">
        <f t="shared" ref="H157" si="75">H146+H156</f>
        <v>20.700000000000003</v>
      </c>
      <c r="I157" s="32">
        <f t="shared" ref="I157" si="76">I146+I156</f>
        <v>97.549999999999983</v>
      </c>
      <c r="J157" s="32">
        <f t="shared" ref="J157:L157" si="77">J146+J156</f>
        <v>639.86</v>
      </c>
      <c r="K157" s="32"/>
      <c r="L157" s="32">
        <f t="shared" si="77"/>
        <v>67.599999999999994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150</v>
      </c>
      <c r="G158" s="40">
        <v>5.35</v>
      </c>
      <c r="H158" s="40">
        <v>0.55000000000000004</v>
      </c>
      <c r="I158" s="40">
        <v>25.6</v>
      </c>
      <c r="J158" s="40">
        <v>157.4</v>
      </c>
      <c r="K158" s="41">
        <v>332</v>
      </c>
      <c r="L158" s="40">
        <v>10</v>
      </c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100</v>
      </c>
      <c r="G159" s="43">
        <v>16.8</v>
      </c>
      <c r="H159" s="43">
        <v>9.4499999999999993</v>
      </c>
      <c r="I159" s="43">
        <v>2.84</v>
      </c>
      <c r="J159" s="43">
        <v>164</v>
      </c>
      <c r="K159" s="44">
        <v>43</v>
      </c>
      <c r="L159" s="43">
        <v>31</v>
      </c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8.9</v>
      </c>
      <c r="H160" s="43">
        <v>3.06</v>
      </c>
      <c r="I160" s="43">
        <v>26</v>
      </c>
      <c r="J160" s="43">
        <v>58</v>
      </c>
      <c r="K160" s="44">
        <v>12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8</v>
      </c>
      <c r="L161" s="43">
        <v>2.6</v>
      </c>
    </row>
    <row r="162" spans="1:12" ht="15" x14ac:dyDescent="0.25">
      <c r="A162" s="23"/>
      <c r="B162" s="15"/>
      <c r="C162" s="11"/>
      <c r="D162" s="7" t="s">
        <v>24</v>
      </c>
      <c r="E162" s="42" t="s">
        <v>77</v>
      </c>
      <c r="F162" s="43">
        <v>100</v>
      </c>
      <c r="G162" s="43">
        <v>0.9</v>
      </c>
      <c r="H162" s="43">
        <v>0.2</v>
      </c>
      <c r="I162" s="43">
        <v>8.1</v>
      </c>
      <c r="J162" s="43">
        <v>37.799999999999997</v>
      </c>
      <c r="K162" s="44" t="s">
        <v>48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34.349999999999994</v>
      </c>
      <c r="H165" s="19">
        <f t="shared" si="78"/>
        <v>14.06</v>
      </c>
      <c r="I165" s="19">
        <f t="shared" si="78"/>
        <v>79.239999999999995</v>
      </c>
      <c r="J165" s="19">
        <f t="shared" si="78"/>
        <v>502.9</v>
      </c>
      <c r="K165" s="25"/>
      <c r="L165" s="19">
        <f t="shared" ref="L165" si="79">SUM(L158:L164)</f>
        <v>67.599999999999994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590</v>
      </c>
      <c r="G176" s="32">
        <f t="shared" ref="G176" si="82">G165+G175</f>
        <v>34.349999999999994</v>
      </c>
      <c r="H176" s="32">
        <f t="shared" ref="H176" si="83">H165+H175</f>
        <v>14.06</v>
      </c>
      <c r="I176" s="32">
        <f t="shared" ref="I176" si="84">I165+I175</f>
        <v>79.239999999999995</v>
      </c>
      <c r="J176" s="32">
        <f t="shared" ref="J176:L176" si="85">J165+J175</f>
        <v>502.9</v>
      </c>
      <c r="K176" s="32"/>
      <c r="L176" s="32">
        <f t="shared" si="85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120</v>
      </c>
      <c r="G177" s="40">
        <v>10.54</v>
      </c>
      <c r="H177" s="40">
        <v>9.7200000000000006</v>
      </c>
      <c r="I177" s="40">
        <v>3.4</v>
      </c>
      <c r="J177" s="40">
        <v>139.63</v>
      </c>
      <c r="K177" s="41">
        <v>36</v>
      </c>
      <c r="L177" s="40">
        <v>30</v>
      </c>
    </row>
    <row r="178" spans="1:12" ht="15" x14ac:dyDescent="0.25">
      <c r="A178" s="23"/>
      <c r="B178" s="15"/>
      <c r="C178" s="11"/>
      <c r="D178" s="6"/>
      <c r="E178" s="42" t="s">
        <v>64</v>
      </c>
      <c r="F178" s="43">
        <v>180</v>
      </c>
      <c r="G178" s="43">
        <v>3.66</v>
      </c>
      <c r="H178" s="43">
        <v>12.06</v>
      </c>
      <c r="I178" s="43">
        <v>23.18</v>
      </c>
      <c r="J178" s="43">
        <v>215.34</v>
      </c>
      <c r="K178" s="44">
        <v>58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0.22</v>
      </c>
      <c r="H179" s="43">
        <v>0.04</v>
      </c>
      <c r="I179" s="43">
        <v>17.57</v>
      </c>
      <c r="J179" s="43">
        <v>69</v>
      </c>
      <c r="K179" s="44">
        <v>58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2.6</v>
      </c>
      <c r="H180" s="43">
        <v>0.48</v>
      </c>
      <c r="I180" s="43">
        <v>1.05</v>
      </c>
      <c r="J180" s="43">
        <v>72.400000000000006</v>
      </c>
      <c r="K180" s="44">
        <v>7</v>
      </c>
      <c r="L180" s="43">
        <v>2.6</v>
      </c>
    </row>
    <row r="181" spans="1:12" ht="15" x14ac:dyDescent="0.25">
      <c r="A181" s="23"/>
      <c r="B181" s="15"/>
      <c r="C181" s="11"/>
      <c r="D181" s="7" t="s">
        <v>24</v>
      </c>
      <c r="E181" s="42" t="s">
        <v>53</v>
      </c>
      <c r="F181" s="43">
        <v>100</v>
      </c>
      <c r="G181" s="43">
        <v>0.8</v>
      </c>
      <c r="H181" s="43">
        <v>0.2</v>
      </c>
      <c r="I181" s="43">
        <v>7.5</v>
      </c>
      <c r="J181" s="43">
        <v>35</v>
      </c>
      <c r="K181" s="44" t="s">
        <v>48</v>
      </c>
      <c r="L181" s="43">
        <v>13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17.82</v>
      </c>
      <c r="H184" s="19">
        <f t="shared" si="86"/>
        <v>22.5</v>
      </c>
      <c r="I184" s="19">
        <f t="shared" si="86"/>
        <v>52.699999999999996</v>
      </c>
      <c r="J184" s="19">
        <f t="shared" si="86"/>
        <v>531.37</v>
      </c>
      <c r="K184" s="25"/>
      <c r="L184" s="19">
        <f t="shared" ref="L184" si="87">SUM(L177:L183)</f>
        <v>67.599999999999994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640</v>
      </c>
      <c r="G195" s="32">
        <f t="shared" ref="G195" si="90">G184+G194</f>
        <v>17.82</v>
      </c>
      <c r="H195" s="32">
        <f t="shared" ref="H195" si="91">H184+H194</f>
        <v>22.5</v>
      </c>
      <c r="I195" s="32">
        <f t="shared" ref="I195" si="92">I184+I194</f>
        <v>52.699999999999996</v>
      </c>
      <c r="J195" s="32">
        <f t="shared" ref="J195:L195" si="93">J184+J194</f>
        <v>531.37</v>
      </c>
      <c r="K195" s="32"/>
      <c r="L195" s="32">
        <f t="shared" si="93"/>
        <v>67.599999999999994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23.538</v>
      </c>
      <c r="H196" s="34">
        <f t="shared" si="94"/>
        <v>19.306000000000001</v>
      </c>
      <c r="I196" s="34">
        <f t="shared" si="94"/>
        <v>85.777000000000001</v>
      </c>
      <c r="J196" s="34">
        <f t="shared" si="94"/>
        <v>592.10599999999999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2024-03-29T07:27:19Z</dcterms:modified>
</cp:coreProperties>
</file>